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9D6FE901-AAC4-5545-9B39-E2B84F0E8798}" xr6:coauthVersionLast="47" xr6:coauthVersionMax="47" xr10:uidLastSave="{00000000-0000-0000-0000-000000000000}"/>
  <bookViews>
    <workbookView xWindow="1680" yWindow="500" windowWidth="49520" windowHeight="2830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 l="1"/>
  <c r="A8" i="2"/>
  <c r="A9" i="2"/>
  <c r="A10" i="2"/>
  <c r="A11" i="2"/>
  <c r="A12" i="2"/>
  <c r="A13" i="2"/>
  <c r="A14" i="2"/>
  <c r="A15" i="2"/>
  <c r="A16" i="2"/>
  <c r="A17" i="2"/>
  <c r="A18" i="2"/>
  <c r="A19" i="2"/>
  <c r="A20" i="2"/>
  <c r="A21" i="2"/>
  <c r="A22" i="2"/>
  <c r="A6" i="2"/>
  <c r="A5" i="2"/>
  <c r="A4" i="2"/>
</calcChain>
</file>

<file path=xl/sharedStrings.xml><?xml version="1.0" encoding="utf-8"?>
<sst xmlns="http://schemas.openxmlformats.org/spreadsheetml/2006/main" count="392" uniqueCount="178">
  <si>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</si>
  <si>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</si>
  <si>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</si>
  <si>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</si>
  <si>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</si>
  <si>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</si>
  <si>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</si>
  <si>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</si>
  <si>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</si>
  <si>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</si>
  <si>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</si>
  <si>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</si>
  <si>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</si>
  <si>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</si>
  <si>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</si>
  <si>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</si>
  <si>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</si>
  <si>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</si>
  <si>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</si>
  <si>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</si>
  <si>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</si>
  <si>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</si>
  <si>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</si>
  <si>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</si>
  <si>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</si>
  <si>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</si>
  <si>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</si>
  <si>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</si>
  <si>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</si>
  <si>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</si>
  <si>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</si>
  <si>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</si>
  <si>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</si>
  <si>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</si>
  <si>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</si>
  <si>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</si>
  <si>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</si>
  <si>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</si>
  <si>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</si>
  <si>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Ministry of Social Development</t>
  </si>
  <si>
    <t>GDS23–01</t>
  </si>
  <si>
    <t>Disability Strategy 2016–2026</t>
  </si>
  <si>
    <t>November, 2016</t>
  </si>
  <si>
    <t>Social Services and Community Sector</t>
  </si>
  <si>
    <t>2018 GDS Index</t>
  </si>
  <si>
    <t>2016–2026</t>
  </si>
  <si>
    <t>Crown only</t>
  </si>
  <si>
    <t>Disability Strategy (2001), originally held by MoH</t>
  </si>
  <si>
    <t>MOH</t>
  </si>
  <si>
    <t>Not applicable</t>
  </si>
  <si>
    <t>Yes, pp. 8, 22</t>
  </si>
  <si>
    <t>Required (see New Zealand Public Health and Disability Act 2000, s 8(2)) and cited in the GDS</t>
  </si>
  <si>
    <t>No</t>
  </si>
  <si>
    <t>No mention</t>
  </si>
  <si>
    <t>GDS23–02</t>
  </si>
  <si>
    <t>New Zealand Sign Language Strategy</t>
  </si>
  <si>
    <t>October, 2018</t>
  </si>
  <si>
    <t>2018–2023</t>
  </si>
  <si>
    <t>Not found</t>
  </si>
  <si>
    <t>GDS23–03</t>
  </si>
  <si>
    <t>Te Pae Tata Māori Strategy and Action Plan</t>
  </si>
  <si>
    <t>June, 2019</t>
  </si>
  <si>
    <t>2020 GDS Index</t>
  </si>
  <si>
    <t>2019–NK</t>
  </si>
  <si>
    <t>Chief Executive only</t>
  </si>
  <si>
    <t>GDS23–04</t>
  </si>
  <si>
    <t>July, 2019</t>
  </si>
  <si>
    <t>2019–2022</t>
  </si>
  <si>
    <t>Not signed</t>
  </si>
  <si>
    <t>GDS23–05</t>
  </si>
  <si>
    <t>Pacific Prosperity: Our People, Our Solutions, Our Future</t>
  </si>
  <si>
    <t>October, 2019</t>
  </si>
  <si>
    <t>GDS23–06</t>
  </si>
  <si>
    <t>November, 2019</t>
  </si>
  <si>
    <t>2019–2034</t>
  </si>
  <si>
    <t>48 (combined)</t>
  </si>
  <si>
    <t>Positive Ageing Strategy (2001)</t>
  </si>
  <si>
    <t>Yes</t>
  </si>
  <si>
    <t>Mention</t>
  </si>
  <si>
    <t>GDS23–07</t>
  </si>
  <si>
    <t>Disability Action Plan 2019–2023</t>
  </si>
  <si>
    <t>2019–2023</t>
  </si>
  <si>
    <t>Disability Action Plan
(2014–2018)</t>
  </si>
  <si>
    <t>Yes, pp. 8-9</t>
  </si>
  <si>
    <t>GDS23–08</t>
  </si>
  <si>
    <t>June, 2020</t>
  </si>
  <si>
    <t>2021 GDS Index</t>
  </si>
  <si>
    <t>Yes, pp. 9 - 10</t>
  </si>
  <si>
    <t>GDS23–09</t>
  </si>
  <si>
    <t>2019–2024</t>
  </si>
  <si>
    <t>E Tu Whānau Programme of Action for Addressing Family Violence 2013 – 2018 (2013)</t>
  </si>
  <si>
    <t>Yes, pp. 4–5</t>
  </si>
  <si>
    <t>GDS23–10</t>
  </si>
  <si>
    <t>Yes, pp. 4-5</t>
  </si>
  <si>
    <t>GDS23–11</t>
  </si>
  <si>
    <t>Elder Abuse in Aotearoa 2020</t>
  </si>
  <si>
    <t>July, 2020</t>
  </si>
  <si>
    <t>2020–NK</t>
  </si>
  <si>
    <t>GDS23–12</t>
  </si>
  <si>
    <t>Working Matters: An Action Plan to ensure disabled people and people with health conditions have an equal opportunity to access employment</t>
  </si>
  <si>
    <t>2020–2022</t>
  </si>
  <si>
    <t>GDS23–13</t>
  </si>
  <si>
    <t>Te Aorerekura – The Enduring Spirit of Affection: The national strategy to eliminate family violence and sexual violence</t>
  </si>
  <si>
    <t>December, 2021</t>
  </si>
  <si>
    <t>2023 GDS Index</t>
  </si>
  <si>
    <t>2021–2046</t>
  </si>
  <si>
    <t>128 (combined)</t>
  </si>
  <si>
    <t>DoC, MoE, MOH, MoJ, TPK,
OT and PSC</t>
  </si>
  <si>
    <t>Yes, pp. 24–25</t>
  </si>
  <si>
    <t>GDS23–14</t>
  </si>
  <si>
    <t>2021–2024</t>
  </si>
  <si>
    <t>Yes, p. 18</t>
  </si>
  <si>
    <t>GDS23–15</t>
  </si>
  <si>
    <t>Rautaki Hangarau – Technology Strategy</t>
  </si>
  <si>
    <t>March, 2022</t>
  </si>
  <si>
    <t>2022–NK</t>
  </si>
  <si>
    <t>2018 Te Pae Tawhiti
Technology Strategy</t>
  </si>
  <si>
    <t>Yes, pp. 5, 7</t>
  </si>
  <si>
    <t>GDS23–16</t>
  </si>
  <si>
    <t>Older Workers Employment Action Plan – He Mahere Mahi Whakawhiwhi Mahi mō te Hunga Pakeke</t>
  </si>
  <si>
    <t>April, 2022</t>
  </si>
  <si>
    <t>GDS23–17</t>
  </si>
  <si>
    <t>Employment and Social Outcomes Investment Strategy</t>
  </si>
  <si>
    <t>June, 2022</t>
  </si>
  <si>
    <t>2022–2025</t>
  </si>
  <si>
    <t>Employment and Social
Outcomes Investment
Strategy 2018 – 2021</t>
  </si>
  <si>
    <t>Basic Response</t>
  </si>
  <si>
    <t>Yes (Adaption AND mitigation)</t>
  </si>
  <si>
    <t>GDS23–18</t>
  </si>
  <si>
    <t>Social Sector Commissioning 2022– 2028 Action Plan</t>
  </si>
  <si>
    <t>October, 2022</t>
  </si>
  <si>
    <t>2022–2028</t>
  </si>
  <si>
    <t>Crown and other</t>
  </si>
  <si>
    <t>Social Sector
Commissioning (2020)</t>
  </si>
  <si>
    <t>OT</t>
  </si>
  <si>
    <t>Yes, p. 8</t>
  </si>
  <si>
    <t>GDS23–19</t>
  </si>
  <si>
    <t>Youth Plan: Voice, leadership, action</t>
  </si>
  <si>
    <t>August, 2023</t>
  </si>
  <si>
    <t>2023–2028</t>
  </si>
  <si>
    <t>43 (combined)</t>
  </si>
  <si>
    <t>Crown and department staff
(other than CE)</t>
  </si>
  <si>
    <t>Youth Plan 2020–2022</t>
  </si>
  <si>
    <t>Yes
(Note: TWO documents were merged with this GDS)</t>
  </si>
  <si>
    <t>Sheet 2: Potential 'new' GDSs</t>
  </si>
  <si>
    <t>Title of strategy</t>
  </si>
  <si>
    <t>Link to PDF of strategy</t>
  </si>
  <si>
    <t>Any specific comments from the Department?</t>
  </si>
  <si>
    <t xml:space="preserve">Active </t>
  </si>
  <si>
    <t xml:space="preserve">Archived </t>
  </si>
  <si>
    <t xml:space="preserve">The Child and Youth Strategy </t>
  </si>
  <si>
    <t xml:space="preserve">Rautaki Hangarau – Technology Strategy </t>
  </si>
  <si>
    <t xml:space="preserve">This Strategy replaces the 'Rautaki Hangarau – Technology Strategy' (2022) it is a refresh with the same name  </t>
  </si>
  <si>
    <t xml:space="preserve">Better Later Life He Oranga Kaumātua Action Plan 2021 to 2024 </t>
  </si>
  <si>
    <t>This strategy was included in our final response last year and should be included in the GDS Index.</t>
  </si>
  <si>
    <r>
      <t>Q2: Choose one of two options:
(i) ‘replaces an existing GDS’. If this is the case, please name the GDS it replaces in column D</t>
    </r>
    <r>
      <rPr>
        <b/>
        <sz val="10"/>
        <color rgb="FFFF0000"/>
        <rFont val="Helvetica Neue"/>
        <family val="2"/>
      </rPr>
      <t xml:space="preserve"> </t>
    </r>
    <r>
      <rPr>
        <b/>
        <sz val="10"/>
        <rFont val="Helvetica Neue"/>
        <family val="2"/>
      </rPr>
      <t>(you can copy from the list in Sheet 1)</t>
    </r>
    <r>
      <rPr>
        <b/>
        <sz val="10"/>
        <color theme="1"/>
        <rFont val="Helvetica Neue"/>
        <family val="2"/>
      </rPr>
      <t>, or
(ii) ‘is a completely new strategy document’</t>
    </r>
  </si>
  <si>
    <t xml:space="preserve">Archived  </t>
  </si>
  <si>
    <t>Employment Investment Framework 2024</t>
  </si>
  <si>
    <t>We were not aware of this strategy last year but it should be included in the GDS Index.</t>
  </si>
  <si>
    <r>
      <t xml:space="preserve">Family Violence Funding Approach </t>
    </r>
    <r>
      <rPr>
        <sz val="10"/>
        <color rgb="FFFF0000"/>
        <rFont val="Helvetica Neue"/>
        <family val="2"/>
      </rPr>
      <t>2019</t>
    </r>
  </si>
  <si>
    <r>
      <t xml:space="preserve">Campaign for Action on Family Violence: Framework for change </t>
    </r>
    <r>
      <rPr>
        <sz val="10"/>
        <color rgb="FFFF0000"/>
        <rFont val="Helvetica Neue"/>
        <family val="2"/>
      </rPr>
      <t>2019-2023</t>
    </r>
  </si>
  <si>
    <r>
      <rPr>
        <sz val="10"/>
        <color rgb="FFFF0000"/>
        <rFont val="Helvetica Neue"/>
        <family val="2"/>
      </rPr>
      <t>Pasefika Proud:</t>
    </r>
    <r>
      <rPr>
        <sz val="10"/>
        <color theme="1"/>
        <rFont val="Helvetica Neue"/>
        <family val="2"/>
      </rPr>
      <t xml:space="preserve"> Pathways for Change </t>
    </r>
    <r>
      <rPr>
        <sz val="10"/>
        <color rgb="FFFF0000"/>
        <rFont val="Helvetica Neue"/>
        <family val="2"/>
      </rPr>
      <t>2019-2023</t>
    </r>
  </si>
  <si>
    <r>
      <t xml:space="preserve">Financial Capability </t>
    </r>
    <r>
      <rPr>
        <sz val="10"/>
        <color rgb="FFFF0000"/>
        <rFont val="Helvetica Neue"/>
        <family val="2"/>
      </rPr>
      <t>in Aotearoa NZ 2021-2024</t>
    </r>
  </si>
  <si>
    <r>
      <t>E Tū Whānau Mahere Rautaki: Framework for Change</t>
    </r>
    <r>
      <rPr>
        <sz val="10"/>
        <color rgb="FFFF0000"/>
        <rFont val="Helvetica Neue"/>
        <family val="2"/>
      </rPr>
      <t xml:space="preserve"> 2019-2023</t>
    </r>
  </si>
  <si>
    <t>https://www.msd.govt.nz/documents/about-msd-and-our-work/child-youth-wellbeing/strategy-and-plan/the-child-and-youth-strategy-2024-27.pdf</t>
  </si>
  <si>
    <t>https://www.msd.govt.nz/documents/about-msd-and-our-work/publications-resources/evaluation/investment-approach/employment-investment-framework-24-25-final.pdf</t>
  </si>
  <si>
    <t>https://www.superseniors.msd.govt.nz/assets/documents/our-work/better-later-life/Action-Plan/Better-Later-Life-Action-Plan-2021-to-2024.pdf</t>
  </si>
  <si>
    <t>Better Later Life – He Oranga Kaumātua 2019 to 2034</t>
  </si>
  <si>
    <t>Replaces an exisiting GDS</t>
  </si>
  <si>
    <t xml:space="preserve">Replaces an exisiting GDS </t>
  </si>
  <si>
    <t xml:space="preserve">No longer owned and operated by this government department. Tranferred from MSD to Whaikaha in 2024. </t>
  </si>
  <si>
    <t xml:space="preserve">No longer owned and operated by this government department. Tranferred from MSD to Whaikaha in 2024.  </t>
  </si>
  <si>
    <t>Never owned and operated by this government department</t>
  </si>
  <si>
    <t xml:space="preserve">This strategy replaces the 'Child and Youth Wellbeing Strategy' which was was transferred to MSD from the Department of the Prime Minister and Cabinet (DPMC) in 2024. </t>
  </si>
  <si>
    <t>MSD Technology Strategy Tā Te Manatū Whakahiato Ora Rautaki Hangarau (version 3.0 2024)</t>
  </si>
  <si>
    <t>https://www.msd.govt.nz/documents/about-msd-and-our-work/work-programmes/policy-development/carers-strategy/carers-strategy-action-plan-2019-2023.pdf</t>
  </si>
  <si>
    <t>New Zealand Carers' Strategy</t>
  </si>
  <si>
    <t xml:space="preserve">This replaces 'The Employment and Social Outcomes Investment Strategy 2022-25'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</si>
</sst>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
      <b/>
      <sz val="10"/>
      <color rgb="FFFF0000"/>
      <name val="Helvetica Neue"/>
      <family val="2"/>
    </font>
    <font>
      <b/>
      <sz val="10"/>
      <name val="Helvetica Neue"/>
      <family val="2"/>
    </font>
    <font>
      <sz val="10"/>
      <color rgb="FFFF0000"/>
      <name val="Helvetica Neue"/>
      <family val="2"/>
    </font>
    <font>
      <sz val="10"/>
      <color theme="1"/>
      <name val="Helvetica Neue"/>
      <family val="2"/>
    </font>
  </fonts>
  <fills count="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xf numFmtId="0" fontId="0" fillId="4" borderId="1" xfId="0" applyFill="1" applyBorder="1" applyAlignment="1">
      <alignment horizontal="center" vertical="top" wrapText="1"/>
    </xf>
    <xf numFmtId="0" fontId="0" fillId="4" borderId="2" xfId="0" applyFill="1" applyBorder="1" applyAlignment="1">
      <alignment wrapText="1"/>
    </xf>
    <xf numFmtId="0" fontId="0" fillId="4" borderId="1" xfId="0" applyFill="1" applyBorder="1" applyAlignment="1">
      <alignment wrapText="1"/>
    </xf>
    <xf numFmtId="49" fontId="10" fillId="0" borderId="1" xfId="0" applyNumberFormat="1" applyFont="1" applyBorder="1" applyAlignment="1">
      <alignment vertical="top" wrapText="1"/>
    </xf>
    <xf numFmtId="0" fontId="5" fillId="4" borderId="2" xfId="1" applyFill="1" applyBorder="1" applyAlignment="1">
      <alignment wrapText="1"/>
    </xf>
    <xf numFmtId="0" fontId="5" fillId="4" borderId="0" xfId="1" applyFill="1" applyAlignment="1">
      <alignment wrapText="1"/>
    </xf>
    <xf numFmtId="0" fontId="5" fillId="4" borderId="1" xfId="1" applyFill="1" applyBorder="1" applyAlignment="1">
      <alignment wrapText="1"/>
    </xf>
    <xf numFmtId="0" fontId="0" fillId="4" borderId="8" xfId="0" applyFill="1" applyBorder="1"/>
    <xf numFmtId="0" fontId="0" fillId="4" borderId="9" xfId="0" applyFill="1" applyBorder="1"/>
    <xf numFmtId="0" fontId="5" fillId="4" borderId="11" xfId="1" applyFill="1" applyBorder="1" applyAlignment="1">
      <alignment wrapText="1"/>
    </xf>
    <xf numFmtId="0" fontId="5" fillId="4" borderId="10" xfId="1" applyFill="1" applyBorder="1" applyAlignment="1">
      <alignment wrapText="1"/>
    </xf>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cguinnessinstitute.org/wp-content/uploads/2022/04/Campaign-for-Action-on-Family-Violence-2019%E2%80%932023.pdf" TargetMode="External"/><Relationship Id="rId13" Type="http://schemas.openxmlformats.org/officeDocument/2006/relationships/hyperlink" Target="https://www.mcguinnessinstitute.org/wp-content/uploads/2024/11/GDS03-04-GDS17-09-GDS19-35-GDS21-01-GDS22-02-GDS23-13-GDS27-03-GDS28-02.pdf" TargetMode="External"/><Relationship Id="rId18" Type="http://schemas.openxmlformats.org/officeDocument/2006/relationships/hyperlink" Target="https://www.mcguinnessinstitute.org/wp-content/uploads/2024/06/23-MSD-27-OT-NK-Social-Sector-Commissioning-action-plan-2022.pdf" TargetMode="External"/><Relationship Id="rId3" Type="http://schemas.openxmlformats.org/officeDocument/2006/relationships/hyperlink" Target="https://www.mcguinnessinstitute.org/wp-content/uploads/2021/04/24.-GDS07-Te-Pae-Tata-Ma%CC%84ori-Strategy-and-Action-Plan.pdf" TargetMode="External"/><Relationship Id="rId7" Type="http://schemas.openxmlformats.org/officeDocument/2006/relationships/hyperlink" Target="https://www.mcguinnessinstitute.org/wp-content/uploads/2021/04/24.-GDS11-Disability-Action-Plan-2019-2023.pdf" TargetMode="External"/><Relationship Id="rId12" Type="http://schemas.openxmlformats.org/officeDocument/2006/relationships/hyperlink" Target="https://www.mcguinnessinstitute.org/wp-content/uploads/2021/04/24.-GDS14-Working-matters-2020.pdf" TargetMode="External"/><Relationship Id="rId17" Type="http://schemas.openxmlformats.org/officeDocument/2006/relationships/hyperlink" Target="https://www.mcguinnessinstitute.org/wp-content/uploads/2024/06/23-MSD-Jun-2022-investment-strategy-2022-to-2025.pdf" TargetMode="External"/><Relationship Id="rId2" Type="http://schemas.openxmlformats.org/officeDocument/2006/relationships/hyperlink" Target="https://www.mcguinnessinstitute.org/wp-content/uploads/2021/04/23h.-New-Zealand-Sign-Language-Strategy-2018-2023.pdf" TargetMode="External"/><Relationship Id="rId16" Type="http://schemas.openxmlformats.org/officeDocument/2006/relationships/hyperlink" Target="https://www.mcguinnessinstitute.org/wp-content/uploads/2024/06/23-MSD-Apr-2022-Older-Workers-Action-Plan.pdf" TargetMode="External"/><Relationship Id="rId20" Type="http://schemas.openxmlformats.org/officeDocument/2006/relationships/printerSettings" Target="../printerSettings/printerSettings1.bin"/><Relationship Id="rId1" Type="http://schemas.openxmlformats.org/officeDocument/2006/relationships/hyperlink" Target="https://www.mcguinnessinstitute.org/wp-content/uploads/2021/04/23e.-New-Zealand-Disability-Strategy-2016-2026.pdf" TargetMode="External"/><Relationship Id="rId6" Type="http://schemas.openxmlformats.org/officeDocument/2006/relationships/hyperlink" Target="https://www.mcguinnessinstitute.org/wp-content/uploads/2024/11/GDS23-06-Better-Later-Life-He-Oranga-Kaumtua-2019-to-2034-Super-Seniors.pdf" TargetMode="External"/><Relationship Id="rId11" Type="http://schemas.openxmlformats.org/officeDocument/2006/relationships/hyperlink" Target="https://www.mcguinnessinstitute.org/wp-content/uploads/2022/04/Elder-Abuse-in-Aotearoa-2020.pdf" TargetMode="External"/><Relationship Id="rId5" Type="http://schemas.openxmlformats.org/officeDocument/2006/relationships/hyperlink" Target="https://www.mcguinnessinstitute.org/wp-content/uploads/2021/04/24.-GDS09-Pacific-Prosperity-Our-People-Our-Solutions-Our-Future.pdf" TargetMode="External"/><Relationship Id="rId15" Type="http://schemas.openxmlformats.org/officeDocument/2006/relationships/hyperlink" Target="https://www.mcguinnessinstitute.org/wp-content/uploads/2024/06/23-MSD-Mar-2022-msd-s-technology-strategy.pdf" TargetMode="External"/><Relationship Id="rId10" Type="http://schemas.openxmlformats.org/officeDocument/2006/relationships/hyperlink" Target="https://www.mcguinnessinstitute.org/wp-content/uploads/2022/04/Pathways-for-Change-2019%E2%80%932023.pdf" TargetMode="External"/><Relationship Id="rId19" Type="http://schemas.openxmlformats.org/officeDocument/2006/relationships/hyperlink" Target="https://www.mcguinnessinstitute.org/wp-content/uploads/2024/06/23-MSD-NK-youth-plan-strategic-document.pdf" TargetMode="External"/><Relationship Id="rId4" Type="http://schemas.openxmlformats.org/officeDocument/2006/relationships/hyperlink" Target="https://www.mcguinnessinstitute.org/wp-content/uploads/2021/04/24.-GDS08-Family-violence-funding-approach.pdf" TargetMode="External"/><Relationship Id="rId9" Type="http://schemas.openxmlformats.org/officeDocument/2006/relationships/hyperlink" Target="https://www.mcguinnessinstitute.org/wp-content/uploads/2022/04/E-Tu%CC%84-Wha%CC%84nau-Mahere-Rautaki-%E2%80%93-Framework-for-Change-2019%E2%80%932024.pdf" TargetMode="External"/><Relationship Id="rId14" Type="http://schemas.openxmlformats.org/officeDocument/2006/relationships/hyperlink" Target="https://www.mcguinnessinstitute.org/wp-content/uploads/2024/06/23-MSD-n.d.-2021-financial-capability-aotearoa-newzealand.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uperseniors.msd.govt.nz/assets/documents/our-work/better-later-life/Action-Plan/Better-Later-Life-Action-Plan-2021-to-2024.pdf" TargetMode="External"/><Relationship Id="rId2" Type="http://schemas.openxmlformats.org/officeDocument/2006/relationships/hyperlink" Target="https://www.msd.govt.nz/documents/about-msd-and-our-work/publications-resources/corporate/technology-strategy-ministry-of-social-development-2024-update.pdf" TargetMode="External"/><Relationship Id="rId1" Type="http://schemas.openxmlformats.org/officeDocument/2006/relationships/hyperlink" Target="https://www.msd.govt.nz/documents/about-msd-and-our-work/child-youth-wellbeing/strategy-and-plan/the-child-and-youth-strategy-2024-27.pdf" TargetMode="External"/><Relationship Id="rId5" Type="http://schemas.openxmlformats.org/officeDocument/2006/relationships/printerSettings" Target="../printerSettings/printerSettings2.bin"/><Relationship Id="rId4" Type="http://schemas.openxmlformats.org/officeDocument/2006/relationships/hyperlink" Target="https://www.msd.govt.nz/documents/about-msd-and-our-work/work-programmes/policy-development/carers-strategy/carers-strategy-action-plan-2019-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22"/>
  <sheetViews>
    <sheetView zoomScale="85" zoomScaleNormal="85" workbookViewId="0">
      <selection sqref="A1:F22"/>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14" t="s">
        <v>0</v>
      </c>
      <c r="B1" s="15"/>
      <c r="C1" s="15"/>
      <c r="D1" s="15"/>
      <c r="E1" s="15"/>
      <c r="F1" s="15"/>
      <c r="G1" s="15"/>
      <c r="H1" s="15"/>
      <c r="I1" s="15"/>
      <c r="J1" s="15"/>
      <c r="K1" s="15"/>
      <c r="L1" s="15"/>
      <c r="M1" s="15"/>
      <c r="N1" s="15"/>
      <c r="O1" s="15"/>
      <c r="P1" s="15"/>
      <c r="Q1" s="15"/>
      <c r="R1" s="15"/>
      <c r="S1" s="16"/>
    </row>
    <row r="2" spans="1:19" ht="84" x14ac:dyDescent="0.2">
      <c r="A2" s="1" t="s">
        <v>1</v>
      </c>
      <c r="B2" s="1" t="s">
        <v>2</v>
      </c>
      <c r="C2" s="1" t="s">
        <v>3</v>
      </c>
      <c r="D2" s="1" t="s">
        <v>4</v>
      </c>
      <c r="E2" s="1" t="s">
        <v>5</v>
      </c>
      <c r="F2" s="19" t="s">
        <v>6</v>
      </c>
      <c r="G2" s="1" t="s">
        <v>7</v>
      </c>
      <c r="H2" s="1" t="s">
        <v>8</v>
      </c>
      <c r="I2" s="1" t="s">
        <v>9</v>
      </c>
      <c r="J2" s="1" t="s">
        <v>10</v>
      </c>
      <c r="K2" s="1" t="s">
        <v>11</v>
      </c>
      <c r="L2" s="1" t="s">
        <v>12</v>
      </c>
      <c r="M2" s="1" t="s">
        <v>13</v>
      </c>
      <c r="N2" s="1" t="s">
        <v>14</v>
      </c>
      <c r="O2" s="1" t="s">
        <v>15</v>
      </c>
      <c r="P2" s="1" t="s">
        <v>16</v>
      </c>
      <c r="Q2" s="1" t="s">
        <v>17</v>
      </c>
      <c r="R2" s="1" t="s">
        <v>18</v>
      </c>
      <c r="S2" s="1" t="s">
        <v>19</v>
      </c>
    </row>
    <row r="3" spans="1:19" x14ac:dyDescent="0.2">
      <c r="A3" s="17" t="s">
        <v>20</v>
      </c>
      <c r="B3" s="17" t="s">
        <v>21</v>
      </c>
      <c r="C3" s="17" t="s">
        <v>22</v>
      </c>
      <c r="D3" s="17" t="s">
        <v>23</v>
      </c>
      <c r="E3" s="17" t="s">
        <v>24</v>
      </c>
      <c r="F3" s="21" t="s">
        <v>25</v>
      </c>
      <c r="G3" s="17" t="s">
        <v>26</v>
      </c>
      <c r="H3" s="17" t="s">
        <v>27</v>
      </c>
      <c r="I3" s="17" t="s">
        <v>28</v>
      </c>
      <c r="J3" s="17" t="s">
        <v>29</v>
      </c>
      <c r="K3" s="17" t="s">
        <v>30</v>
      </c>
      <c r="L3" s="17" t="s">
        <v>31</v>
      </c>
      <c r="M3" s="17" t="s">
        <v>32</v>
      </c>
      <c r="N3" s="17" t="s">
        <v>33</v>
      </c>
      <c r="O3" s="17" t="s">
        <v>34</v>
      </c>
      <c r="P3" s="17" t="s">
        <v>35</v>
      </c>
      <c r="Q3" s="17" t="s">
        <v>36</v>
      </c>
      <c r="R3" s="17" t="s">
        <v>37</v>
      </c>
      <c r="S3" s="17" t="s">
        <v>38</v>
      </c>
    </row>
    <row r="4" spans="1:19" s="7" customFormat="1" ht="56" x14ac:dyDescent="0.2">
      <c r="A4" s="2">
        <f>_xlfn.AGGREGATE(3,5,$A$3:A3)</f>
        <v>1</v>
      </c>
      <c r="B4" s="3" t="s">
        <v>39</v>
      </c>
      <c r="C4" s="3" t="s">
        <v>40</v>
      </c>
      <c r="D4" s="3" t="s">
        <v>41</v>
      </c>
      <c r="E4" s="10" t="s">
        <v>42</v>
      </c>
      <c r="F4" s="22" t="s">
        <v>170</v>
      </c>
      <c r="G4" s="20" t="s">
        <v>43</v>
      </c>
      <c r="H4" s="3" t="s">
        <v>44</v>
      </c>
      <c r="I4" s="4" t="s">
        <v>45</v>
      </c>
      <c r="J4" s="5">
        <v>52</v>
      </c>
      <c r="K4" s="3" t="s">
        <v>46</v>
      </c>
      <c r="L4" s="3" t="s">
        <v>47</v>
      </c>
      <c r="M4" s="3" t="s">
        <v>48</v>
      </c>
      <c r="N4" s="3" t="s">
        <v>49</v>
      </c>
      <c r="O4" s="3" t="s">
        <v>50</v>
      </c>
      <c r="P4" s="3" t="s">
        <v>51</v>
      </c>
      <c r="Q4" s="6" t="s">
        <v>52</v>
      </c>
      <c r="R4" s="3" t="s">
        <v>53</v>
      </c>
      <c r="S4" s="3" t="s">
        <v>52</v>
      </c>
    </row>
    <row r="5" spans="1:19" s="7" customFormat="1" ht="32" x14ac:dyDescent="0.2">
      <c r="A5" s="2">
        <f>_xlfn.AGGREGATE(3,5,$A$3:A4)</f>
        <v>2</v>
      </c>
      <c r="B5" s="3" t="s">
        <v>39</v>
      </c>
      <c r="C5" s="3" t="s">
        <v>54</v>
      </c>
      <c r="D5" s="3" t="s">
        <v>55</v>
      </c>
      <c r="E5" s="10" t="s">
        <v>56</v>
      </c>
      <c r="F5" s="22" t="s">
        <v>170</v>
      </c>
      <c r="G5" s="20" t="s">
        <v>43</v>
      </c>
      <c r="H5" s="3" t="s">
        <v>44</v>
      </c>
      <c r="I5" s="4" t="s">
        <v>57</v>
      </c>
      <c r="J5" s="5">
        <v>25</v>
      </c>
      <c r="K5" s="3" t="s">
        <v>46</v>
      </c>
      <c r="L5" s="3" t="s">
        <v>49</v>
      </c>
      <c r="M5" s="3" t="s">
        <v>49</v>
      </c>
      <c r="N5" s="3" t="s">
        <v>49</v>
      </c>
      <c r="O5" s="3" t="s">
        <v>58</v>
      </c>
      <c r="P5" s="3" t="s">
        <v>49</v>
      </c>
      <c r="Q5" s="6" t="s">
        <v>52</v>
      </c>
      <c r="R5" s="3" t="s">
        <v>53</v>
      </c>
      <c r="S5" s="3" t="s">
        <v>52</v>
      </c>
    </row>
    <row r="6" spans="1:19" s="7" customFormat="1" ht="28" x14ac:dyDescent="0.2">
      <c r="A6" s="2">
        <f>_xlfn.AGGREGATE(3,5,$A$3:A5)</f>
        <v>3</v>
      </c>
      <c r="B6" s="3" t="s">
        <v>39</v>
      </c>
      <c r="C6" s="3" t="s">
        <v>59</v>
      </c>
      <c r="D6" s="3" t="s">
        <v>60</v>
      </c>
      <c r="E6" s="10" t="s">
        <v>61</v>
      </c>
      <c r="F6" s="22" t="s">
        <v>148</v>
      </c>
      <c r="G6" s="20" t="s">
        <v>43</v>
      </c>
      <c r="H6" s="3" t="s">
        <v>62</v>
      </c>
      <c r="I6" s="4" t="s">
        <v>63</v>
      </c>
      <c r="J6" s="5">
        <v>28</v>
      </c>
      <c r="K6" s="3" t="s">
        <v>64</v>
      </c>
      <c r="L6" s="3" t="s">
        <v>49</v>
      </c>
      <c r="M6" s="3" t="s">
        <v>49</v>
      </c>
      <c r="N6" s="3" t="s">
        <v>49</v>
      </c>
      <c r="O6" s="3" t="s">
        <v>58</v>
      </c>
      <c r="P6" s="3" t="s">
        <v>49</v>
      </c>
      <c r="Q6" s="6" t="s">
        <v>52</v>
      </c>
      <c r="R6" s="3" t="s">
        <v>53</v>
      </c>
      <c r="S6" s="3" t="s">
        <v>52</v>
      </c>
    </row>
    <row r="7" spans="1:19" s="7" customFormat="1" ht="28" x14ac:dyDescent="0.2">
      <c r="A7" s="2">
        <f>_xlfn.AGGREGATE(3,5,$A$3:A6)</f>
        <v>4</v>
      </c>
      <c r="B7" s="3" t="s">
        <v>39</v>
      </c>
      <c r="C7" s="3" t="s">
        <v>65</v>
      </c>
      <c r="D7" s="3" t="s">
        <v>159</v>
      </c>
      <c r="E7" s="10" t="s">
        <v>66</v>
      </c>
      <c r="F7" s="22" t="s">
        <v>148</v>
      </c>
      <c r="G7" s="20" t="s">
        <v>43</v>
      </c>
      <c r="H7" s="3" t="s">
        <v>62</v>
      </c>
      <c r="I7" s="4" t="s">
        <v>67</v>
      </c>
      <c r="J7" s="5">
        <v>26</v>
      </c>
      <c r="K7" s="3" t="s">
        <v>68</v>
      </c>
      <c r="L7" s="3" t="s">
        <v>49</v>
      </c>
      <c r="M7" s="3" t="s">
        <v>49</v>
      </c>
      <c r="N7" s="3" t="s">
        <v>49</v>
      </c>
      <c r="O7" s="3" t="s">
        <v>58</v>
      </c>
      <c r="P7" s="3" t="s">
        <v>49</v>
      </c>
      <c r="Q7" s="6" t="s">
        <v>52</v>
      </c>
      <c r="R7" s="3" t="s">
        <v>53</v>
      </c>
      <c r="S7" s="3" t="s">
        <v>52</v>
      </c>
    </row>
    <row r="8" spans="1:19" s="7" customFormat="1" ht="28" x14ac:dyDescent="0.2">
      <c r="A8" s="2">
        <f>_xlfn.AGGREGATE(3,5,$A$3:A7)</f>
        <v>5</v>
      </c>
      <c r="B8" s="3" t="s">
        <v>39</v>
      </c>
      <c r="C8" s="3" t="s">
        <v>69</v>
      </c>
      <c r="D8" s="3" t="s">
        <v>70</v>
      </c>
      <c r="E8" s="10" t="s">
        <v>71</v>
      </c>
      <c r="F8" s="22" t="s">
        <v>148</v>
      </c>
      <c r="G8" s="20" t="s">
        <v>43</v>
      </c>
      <c r="H8" s="3" t="s">
        <v>62</v>
      </c>
      <c r="I8" s="4" t="s">
        <v>63</v>
      </c>
      <c r="J8" s="5">
        <v>24</v>
      </c>
      <c r="K8" s="3" t="s">
        <v>46</v>
      </c>
      <c r="L8" s="3" t="s">
        <v>49</v>
      </c>
      <c r="M8" s="3" t="s">
        <v>49</v>
      </c>
      <c r="N8" s="3" t="s">
        <v>49</v>
      </c>
      <c r="O8" s="3" t="s">
        <v>58</v>
      </c>
      <c r="P8" s="3" t="s">
        <v>49</v>
      </c>
      <c r="Q8" s="6" t="s">
        <v>52</v>
      </c>
      <c r="R8" s="3" t="s">
        <v>53</v>
      </c>
      <c r="S8" s="3" t="s">
        <v>52</v>
      </c>
    </row>
    <row r="9" spans="1:19" s="7" customFormat="1" ht="28" x14ac:dyDescent="0.2">
      <c r="A9" s="2">
        <f>_xlfn.AGGREGATE(3,5,$A$3:A8)</f>
        <v>6</v>
      </c>
      <c r="B9" s="3" t="s">
        <v>39</v>
      </c>
      <c r="C9" s="3" t="s">
        <v>72</v>
      </c>
      <c r="D9" s="3" t="s">
        <v>167</v>
      </c>
      <c r="E9" s="10" t="s">
        <v>73</v>
      </c>
      <c r="F9" s="22" t="s">
        <v>148</v>
      </c>
      <c r="G9" s="20" t="s">
        <v>43</v>
      </c>
      <c r="H9" s="3" t="s">
        <v>62</v>
      </c>
      <c r="I9" s="4" t="s">
        <v>74</v>
      </c>
      <c r="J9" s="4" t="s">
        <v>75</v>
      </c>
      <c r="K9" s="3" t="s">
        <v>46</v>
      </c>
      <c r="L9" s="3" t="s">
        <v>76</v>
      </c>
      <c r="M9" s="3" t="s">
        <v>49</v>
      </c>
      <c r="N9" s="3" t="s">
        <v>49</v>
      </c>
      <c r="O9" s="3" t="s">
        <v>58</v>
      </c>
      <c r="P9" s="3" t="s">
        <v>49</v>
      </c>
      <c r="Q9" s="6" t="s">
        <v>77</v>
      </c>
      <c r="R9" s="3" t="s">
        <v>78</v>
      </c>
      <c r="S9" s="3" t="s">
        <v>52</v>
      </c>
    </row>
    <row r="10" spans="1:19" s="7" customFormat="1" ht="32" x14ac:dyDescent="0.2">
      <c r="A10" s="2">
        <f>_xlfn.AGGREGATE(3,5,$A$3:A9)</f>
        <v>7</v>
      </c>
      <c r="B10" s="3" t="s">
        <v>39</v>
      </c>
      <c r="C10" s="3" t="s">
        <v>79</v>
      </c>
      <c r="D10" s="3" t="s">
        <v>80</v>
      </c>
      <c r="E10" s="10" t="s">
        <v>73</v>
      </c>
      <c r="F10" s="22" t="s">
        <v>171</v>
      </c>
      <c r="G10" s="20" t="s">
        <v>43</v>
      </c>
      <c r="H10" s="3" t="s">
        <v>62</v>
      </c>
      <c r="I10" s="4" t="s">
        <v>81</v>
      </c>
      <c r="J10" s="5">
        <v>12</v>
      </c>
      <c r="K10" s="3" t="s">
        <v>68</v>
      </c>
      <c r="L10" s="3" t="s">
        <v>82</v>
      </c>
      <c r="M10" s="3" t="s">
        <v>49</v>
      </c>
      <c r="N10" s="3" t="s">
        <v>49</v>
      </c>
      <c r="O10" s="3" t="s">
        <v>83</v>
      </c>
      <c r="P10" s="3" t="s">
        <v>49</v>
      </c>
      <c r="Q10" s="6" t="s">
        <v>52</v>
      </c>
      <c r="R10" s="3" t="s">
        <v>53</v>
      </c>
      <c r="S10" s="3" t="s">
        <v>52</v>
      </c>
    </row>
    <row r="11" spans="1:19" s="7" customFormat="1" ht="28" x14ac:dyDescent="0.2">
      <c r="A11" s="2">
        <f>_xlfn.AGGREGATE(3,5,$A$3:A10)</f>
        <v>8</v>
      </c>
      <c r="B11" s="3" t="s">
        <v>39</v>
      </c>
      <c r="C11" s="3" t="s">
        <v>84</v>
      </c>
      <c r="D11" s="3" t="s">
        <v>160</v>
      </c>
      <c r="E11" s="10" t="s">
        <v>85</v>
      </c>
      <c r="F11" s="22" t="s">
        <v>148</v>
      </c>
      <c r="G11" s="20" t="s">
        <v>43</v>
      </c>
      <c r="H11" s="3" t="s">
        <v>86</v>
      </c>
      <c r="I11" s="4" t="s">
        <v>81</v>
      </c>
      <c r="J11" s="5">
        <v>44</v>
      </c>
      <c r="K11" s="3" t="s">
        <v>46</v>
      </c>
      <c r="L11" s="3" t="s">
        <v>49</v>
      </c>
      <c r="M11" s="3" t="s">
        <v>49</v>
      </c>
      <c r="N11" s="3" t="s">
        <v>49</v>
      </c>
      <c r="O11" s="3" t="s">
        <v>87</v>
      </c>
      <c r="P11" s="3" t="s">
        <v>49</v>
      </c>
      <c r="Q11" s="6" t="s">
        <v>52</v>
      </c>
      <c r="R11" s="3" t="s">
        <v>53</v>
      </c>
      <c r="S11" s="3" t="s">
        <v>52</v>
      </c>
    </row>
    <row r="12" spans="1:19" s="7" customFormat="1" ht="42" x14ac:dyDescent="0.2">
      <c r="A12" s="2">
        <f>_xlfn.AGGREGATE(3,5,$A$3:A11)</f>
        <v>9</v>
      </c>
      <c r="B12" s="3" t="s">
        <v>39</v>
      </c>
      <c r="C12" s="3" t="s">
        <v>88</v>
      </c>
      <c r="D12" s="3" t="s">
        <v>163</v>
      </c>
      <c r="E12" s="10" t="s">
        <v>85</v>
      </c>
      <c r="F12" s="22" t="s">
        <v>148</v>
      </c>
      <c r="G12" s="20" t="s">
        <v>43</v>
      </c>
      <c r="H12" s="3" t="s">
        <v>86</v>
      </c>
      <c r="I12" s="4" t="s">
        <v>89</v>
      </c>
      <c r="J12" s="5">
        <v>64</v>
      </c>
      <c r="K12" s="3" t="s">
        <v>46</v>
      </c>
      <c r="L12" s="3" t="s">
        <v>90</v>
      </c>
      <c r="M12" s="3" t="s">
        <v>49</v>
      </c>
      <c r="N12" s="3" t="s">
        <v>49</v>
      </c>
      <c r="O12" s="3" t="s">
        <v>91</v>
      </c>
      <c r="P12" s="3" t="s">
        <v>49</v>
      </c>
      <c r="Q12" s="6" t="s">
        <v>52</v>
      </c>
      <c r="R12" s="3" t="s">
        <v>53</v>
      </c>
      <c r="S12" s="3" t="s">
        <v>52</v>
      </c>
    </row>
    <row r="13" spans="1:19" s="7" customFormat="1" ht="28" x14ac:dyDescent="0.2">
      <c r="A13" s="2">
        <f>_xlfn.AGGREGATE(3,5,$A$3:A12)</f>
        <v>10</v>
      </c>
      <c r="B13" s="3" t="s">
        <v>39</v>
      </c>
      <c r="C13" s="3" t="s">
        <v>92</v>
      </c>
      <c r="D13" s="25" t="s">
        <v>161</v>
      </c>
      <c r="E13" s="10" t="s">
        <v>85</v>
      </c>
      <c r="F13" s="22" t="s">
        <v>148</v>
      </c>
      <c r="G13" s="20" t="s">
        <v>43</v>
      </c>
      <c r="H13" s="3" t="s">
        <v>86</v>
      </c>
      <c r="I13" s="4" t="s">
        <v>81</v>
      </c>
      <c r="J13" s="5">
        <v>51</v>
      </c>
      <c r="K13" s="3" t="s">
        <v>46</v>
      </c>
      <c r="L13" s="3" t="s">
        <v>49</v>
      </c>
      <c r="M13" s="3" t="s">
        <v>49</v>
      </c>
      <c r="N13" s="3" t="s">
        <v>49</v>
      </c>
      <c r="O13" s="3" t="s">
        <v>93</v>
      </c>
      <c r="P13" s="3" t="s">
        <v>49</v>
      </c>
      <c r="Q13" s="6" t="s">
        <v>52</v>
      </c>
      <c r="R13" s="3" t="s">
        <v>53</v>
      </c>
      <c r="S13" s="3" t="s">
        <v>52</v>
      </c>
    </row>
    <row r="14" spans="1:19" s="7" customFormat="1" ht="28" x14ac:dyDescent="0.2">
      <c r="A14" s="2">
        <f>_xlfn.AGGREGATE(3,5,$A$3:A13)</f>
        <v>11</v>
      </c>
      <c r="B14" s="3" t="s">
        <v>39</v>
      </c>
      <c r="C14" s="3" t="s">
        <v>94</v>
      </c>
      <c r="D14" s="3" t="s">
        <v>95</v>
      </c>
      <c r="E14" s="10" t="s">
        <v>96</v>
      </c>
      <c r="F14" s="22" t="s">
        <v>148</v>
      </c>
      <c r="G14" s="20" t="s">
        <v>43</v>
      </c>
      <c r="H14" s="3" t="s">
        <v>86</v>
      </c>
      <c r="I14" s="4" t="s">
        <v>97</v>
      </c>
      <c r="J14" s="5">
        <v>25</v>
      </c>
      <c r="K14" s="3" t="s">
        <v>68</v>
      </c>
      <c r="L14" s="3" t="s">
        <v>49</v>
      </c>
      <c r="M14" s="3" t="s">
        <v>49</v>
      </c>
      <c r="N14" s="3" t="s">
        <v>49</v>
      </c>
      <c r="O14" s="3" t="s">
        <v>58</v>
      </c>
      <c r="P14" s="3" t="s">
        <v>49</v>
      </c>
      <c r="Q14" s="6" t="s">
        <v>52</v>
      </c>
      <c r="R14" s="3" t="s">
        <v>53</v>
      </c>
      <c r="S14" s="3" t="s">
        <v>52</v>
      </c>
    </row>
    <row r="15" spans="1:19" s="7" customFormat="1" ht="56" x14ac:dyDescent="0.2">
      <c r="A15" s="2">
        <f>_xlfn.AGGREGATE(3,5,$A$3:A14)</f>
        <v>12</v>
      </c>
      <c r="B15" s="3" t="s">
        <v>39</v>
      </c>
      <c r="C15" s="3" t="s">
        <v>98</v>
      </c>
      <c r="D15" s="3" t="s">
        <v>99</v>
      </c>
      <c r="E15" s="10" t="s">
        <v>96</v>
      </c>
      <c r="F15" s="22" t="s">
        <v>149</v>
      </c>
      <c r="G15" s="20" t="s">
        <v>43</v>
      </c>
      <c r="H15" s="3" t="s">
        <v>62</v>
      </c>
      <c r="I15" s="4" t="s">
        <v>100</v>
      </c>
      <c r="J15" s="5">
        <v>15</v>
      </c>
      <c r="K15" s="3" t="s">
        <v>46</v>
      </c>
      <c r="L15" s="3" t="s">
        <v>49</v>
      </c>
      <c r="M15" s="3" t="s">
        <v>49</v>
      </c>
      <c r="N15" s="3" t="s">
        <v>49</v>
      </c>
      <c r="O15" s="3" t="s">
        <v>58</v>
      </c>
      <c r="P15" s="3" t="s">
        <v>49</v>
      </c>
      <c r="Q15" s="6" t="s">
        <v>52</v>
      </c>
      <c r="R15" s="3" t="s">
        <v>53</v>
      </c>
      <c r="S15" s="3" t="s">
        <v>52</v>
      </c>
    </row>
    <row r="16" spans="1:19" s="7" customFormat="1" ht="42" x14ac:dyDescent="0.2">
      <c r="A16" s="2">
        <f>_xlfn.AGGREGATE(3,5,$A$3:A15)</f>
        <v>13</v>
      </c>
      <c r="B16" s="3" t="s">
        <v>39</v>
      </c>
      <c r="C16" s="3" t="s">
        <v>101</v>
      </c>
      <c r="D16" s="3" t="s">
        <v>102</v>
      </c>
      <c r="E16" s="10" t="s">
        <v>103</v>
      </c>
      <c r="F16" s="22" t="s">
        <v>172</v>
      </c>
      <c r="G16" s="20" t="s">
        <v>43</v>
      </c>
      <c r="H16" s="3" t="s">
        <v>104</v>
      </c>
      <c r="I16" s="4" t="s">
        <v>105</v>
      </c>
      <c r="J16" s="4" t="s">
        <v>106</v>
      </c>
      <c r="K16" s="6" t="s">
        <v>46</v>
      </c>
      <c r="L16" s="6" t="s">
        <v>49</v>
      </c>
      <c r="M16" s="6" t="s">
        <v>107</v>
      </c>
      <c r="N16" s="6" t="s">
        <v>49</v>
      </c>
      <c r="O16" s="6" t="s">
        <v>108</v>
      </c>
      <c r="P16" s="3" t="s">
        <v>49</v>
      </c>
      <c r="Q16" s="6" t="s">
        <v>77</v>
      </c>
      <c r="R16" s="3" t="s">
        <v>53</v>
      </c>
      <c r="S16" s="3" t="s">
        <v>52</v>
      </c>
    </row>
    <row r="17" spans="1:19" s="7" customFormat="1" ht="28" x14ac:dyDescent="0.2">
      <c r="A17" s="2">
        <f>_xlfn.AGGREGATE(3,5,$A$3:A16)</f>
        <v>14</v>
      </c>
      <c r="B17" s="3" t="s">
        <v>39</v>
      </c>
      <c r="C17" s="3" t="s">
        <v>109</v>
      </c>
      <c r="D17" s="3" t="s">
        <v>162</v>
      </c>
      <c r="E17" s="10" t="s">
        <v>103</v>
      </c>
      <c r="F17" s="22" t="s">
        <v>148</v>
      </c>
      <c r="G17" s="20" t="s">
        <v>43</v>
      </c>
      <c r="H17" s="3" t="s">
        <v>104</v>
      </c>
      <c r="I17" s="4" t="s">
        <v>110</v>
      </c>
      <c r="J17" s="5">
        <v>24</v>
      </c>
      <c r="K17" s="6" t="s">
        <v>68</v>
      </c>
      <c r="L17" s="6" t="s">
        <v>49</v>
      </c>
      <c r="M17" s="6" t="s">
        <v>49</v>
      </c>
      <c r="N17" s="6" t="s">
        <v>49</v>
      </c>
      <c r="O17" s="6" t="s">
        <v>111</v>
      </c>
      <c r="P17" s="3" t="s">
        <v>49</v>
      </c>
      <c r="Q17" s="6" t="s">
        <v>52</v>
      </c>
      <c r="R17" s="3" t="s">
        <v>53</v>
      </c>
      <c r="S17" s="3" t="s">
        <v>52</v>
      </c>
    </row>
    <row r="18" spans="1:19" s="7" customFormat="1" ht="28" x14ac:dyDescent="0.2">
      <c r="A18" s="2">
        <f>_xlfn.AGGREGATE(3,5,$A$3:A17)</f>
        <v>15</v>
      </c>
      <c r="B18" s="3" t="s">
        <v>39</v>
      </c>
      <c r="C18" s="3" t="s">
        <v>112</v>
      </c>
      <c r="D18" s="3" t="s">
        <v>113</v>
      </c>
      <c r="E18" s="10" t="s">
        <v>114</v>
      </c>
      <c r="F18" s="22" t="s">
        <v>149</v>
      </c>
      <c r="G18" s="20" t="s">
        <v>43</v>
      </c>
      <c r="H18" s="3" t="s">
        <v>104</v>
      </c>
      <c r="I18" s="4" t="s">
        <v>115</v>
      </c>
      <c r="J18" s="5">
        <v>27</v>
      </c>
      <c r="K18" s="6" t="s">
        <v>68</v>
      </c>
      <c r="L18" s="6" t="s">
        <v>116</v>
      </c>
      <c r="M18" s="6" t="s">
        <v>49</v>
      </c>
      <c r="N18" s="6" t="s">
        <v>49</v>
      </c>
      <c r="O18" s="6" t="s">
        <v>117</v>
      </c>
      <c r="P18" s="3" t="s">
        <v>49</v>
      </c>
      <c r="Q18" s="6" t="s">
        <v>52</v>
      </c>
      <c r="R18" s="3" t="s">
        <v>53</v>
      </c>
      <c r="S18" s="3" t="s">
        <v>52</v>
      </c>
    </row>
    <row r="19" spans="1:19" s="7" customFormat="1" ht="42" x14ac:dyDescent="0.2">
      <c r="A19" s="2">
        <f>_xlfn.AGGREGATE(3,5,$A$3:A18)</f>
        <v>16</v>
      </c>
      <c r="B19" s="3" t="s">
        <v>39</v>
      </c>
      <c r="C19" s="3" t="s">
        <v>118</v>
      </c>
      <c r="D19" s="3" t="s">
        <v>119</v>
      </c>
      <c r="E19" s="10" t="s">
        <v>120</v>
      </c>
      <c r="F19" s="22" t="s">
        <v>149</v>
      </c>
      <c r="G19" s="20" t="s">
        <v>43</v>
      </c>
      <c r="H19" s="3" t="s">
        <v>104</v>
      </c>
      <c r="I19" s="4" t="s">
        <v>115</v>
      </c>
      <c r="J19" s="5">
        <v>24</v>
      </c>
      <c r="K19" s="6" t="s">
        <v>46</v>
      </c>
      <c r="L19" s="6" t="s">
        <v>49</v>
      </c>
      <c r="M19" s="6" t="s">
        <v>49</v>
      </c>
      <c r="N19" s="6" t="s">
        <v>49</v>
      </c>
      <c r="O19" s="6" t="s">
        <v>58</v>
      </c>
      <c r="P19" s="3" t="s">
        <v>49</v>
      </c>
      <c r="Q19" s="6" t="s">
        <v>52</v>
      </c>
      <c r="R19" s="3" t="s">
        <v>53</v>
      </c>
      <c r="S19" s="3" t="s">
        <v>52</v>
      </c>
    </row>
    <row r="20" spans="1:19" s="7" customFormat="1" ht="42" x14ac:dyDescent="0.2">
      <c r="A20" s="2">
        <f>_xlfn.AGGREGATE(3,5,$A$3:A19)</f>
        <v>17</v>
      </c>
      <c r="B20" s="3" t="s">
        <v>39</v>
      </c>
      <c r="C20" s="3" t="s">
        <v>121</v>
      </c>
      <c r="D20" s="3" t="s">
        <v>122</v>
      </c>
      <c r="E20" s="10" t="s">
        <v>123</v>
      </c>
      <c r="F20" s="22" t="s">
        <v>156</v>
      </c>
      <c r="G20" s="20" t="s">
        <v>43</v>
      </c>
      <c r="H20" s="3" t="s">
        <v>104</v>
      </c>
      <c r="I20" s="4" t="s">
        <v>124</v>
      </c>
      <c r="J20" s="5">
        <v>78</v>
      </c>
      <c r="K20" s="6" t="s">
        <v>68</v>
      </c>
      <c r="L20" s="6" t="s">
        <v>125</v>
      </c>
      <c r="M20" s="6" t="s">
        <v>49</v>
      </c>
      <c r="N20" s="6" t="s">
        <v>49</v>
      </c>
      <c r="O20" s="6" t="s">
        <v>58</v>
      </c>
      <c r="P20" s="3" t="s">
        <v>49</v>
      </c>
      <c r="Q20" s="6" t="s">
        <v>52</v>
      </c>
      <c r="R20" s="3" t="s">
        <v>126</v>
      </c>
      <c r="S20" s="3" t="s">
        <v>127</v>
      </c>
    </row>
    <row r="21" spans="1:19" s="7" customFormat="1" ht="28" x14ac:dyDescent="0.2">
      <c r="A21" s="2">
        <f>_xlfn.AGGREGATE(3,5,$A$3:A20)</f>
        <v>18</v>
      </c>
      <c r="B21" s="3" t="s">
        <v>39</v>
      </c>
      <c r="C21" s="3" t="s">
        <v>128</v>
      </c>
      <c r="D21" s="3" t="s">
        <v>129</v>
      </c>
      <c r="E21" s="10" t="s">
        <v>130</v>
      </c>
      <c r="F21" s="22" t="s">
        <v>148</v>
      </c>
      <c r="G21" s="20" t="s">
        <v>43</v>
      </c>
      <c r="H21" s="3" t="s">
        <v>104</v>
      </c>
      <c r="I21" s="4" t="s">
        <v>131</v>
      </c>
      <c r="J21" s="5">
        <v>44</v>
      </c>
      <c r="K21" s="6" t="s">
        <v>132</v>
      </c>
      <c r="L21" s="6" t="s">
        <v>133</v>
      </c>
      <c r="M21" s="6" t="s">
        <v>134</v>
      </c>
      <c r="N21" s="6" t="s">
        <v>49</v>
      </c>
      <c r="O21" s="6" t="s">
        <v>135</v>
      </c>
      <c r="P21" s="3" t="s">
        <v>49</v>
      </c>
      <c r="Q21" s="6" t="s">
        <v>52</v>
      </c>
      <c r="R21" s="3" t="s">
        <v>53</v>
      </c>
      <c r="S21" s="3" t="s">
        <v>52</v>
      </c>
    </row>
    <row r="22" spans="1:19" s="7" customFormat="1" ht="56" x14ac:dyDescent="0.2">
      <c r="A22" s="2">
        <f>_xlfn.AGGREGATE(3,5,$A$3:A21)</f>
        <v>19</v>
      </c>
      <c r="B22" s="3" t="s">
        <v>39</v>
      </c>
      <c r="C22" s="3" t="s">
        <v>136</v>
      </c>
      <c r="D22" s="3" t="s">
        <v>137</v>
      </c>
      <c r="E22" s="10" t="s">
        <v>138</v>
      </c>
      <c r="F22" s="22" t="s">
        <v>148</v>
      </c>
      <c r="G22" s="20" t="s">
        <v>43</v>
      </c>
      <c r="H22" s="3" t="s">
        <v>104</v>
      </c>
      <c r="I22" s="4" t="s">
        <v>139</v>
      </c>
      <c r="J22" s="4" t="s">
        <v>140</v>
      </c>
      <c r="K22" s="6" t="s">
        <v>141</v>
      </c>
      <c r="L22" s="6" t="s">
        <v>142</v>
      </c>
      <c r="M22" s="6" t="s">
        <v>49</v>
      </c>
      <c r="N22" s="6" t="s">
        <v>49</v>
      </c>
      <c r="O22" s="6" t="s">
        <v>58</v>
      </c>
      <c r="P22" s="3" t="s">
        <v>49</v>
      </c>
      <c r="Q22" s="6" t="s">
        <v>143</v>
      </c>
      <c r="R22" s="3" t="s">
        <v>53</v>
      </c>
      <c r="S22" s="3" t="s">
        <v>52</v>
      </c>
    </row>
  </sheetData>
  <sheetProtection algorithmName="SHA-512" hashValue="WFQiaH0bXtL69p+laEJ8NWoF/Cmx4o5WK8ZOvX46gOanoauhE5ajnKRXs6dHHs4Bya/GNaS2xGHbuG/Qgu98mA==" saltValue="rOgzBnmEhnBBxpNI/1/Pmg==" spinCount="100000" sheet="1" objects="1" scenarios="1"/>
  <conditionalFormatting sqref="P2">
    <cfRule type="containsText" dxfId="2" priority="5" operator="containsText" text="[[XX]]">
      <formula>NOT(ISERROR(SEARCH("[[XX]]",P2)))</formula>
    </cfRule>
  </conditionalFormatting>
  <conditionalFormatting sqref="P4:P22">
    <cfRule type="containsText" dxfId="1" priority="1" operator="containsText" text="[[XX]]">
      <formula>NOT(ISERROR(SEARCH("[[XX]]",P4)))</formula>
    </cfRule>
  </conditionalFormatting>
  <conditionalFormatting sqref="R4:R22">
    <cfRule type="containsBlanks" dxfId="0" priority="2">
      <formula>LEN(TRIM(R4))=0</formula>
    </cfRule>
  </conditionalFormatting>
  <hyperlinks>
    <hyperlink ref="D4" r:id="rId1" display="https://www.mcguinnessinstitute.org/wp-content/uploads/2021/04/23e.-New-Zealand-Disability-Strategy-2016-2026.pdf" xr:uid="{69F4E8A2-41D4-4235-914C-1405CE913C22}"/>
    <hyperlink ref="D5" r:id="rId2" display="https://www.mcguinnessinstitute.org/wp-content/uploads/2021/04/23h.-New-Zealand-Sign-Language-Strategy-2018-2023.pdf" xr:uid="{F1808AC5-ED9A-43C3-A8A9-BFB9C74D3FBD}"/>
    <hyperlink ref="D6" r:id="rId3" display="https://www.mcguinnessinstitute.org/wp-content/uploads/2021/04/24.-GDS07-Te-Pae-Tata-Ma%CC%84ori-Strategy-and-Action-Plan.pdf" xr:uid="{C15B66CA-D2DC-4CF6-A07D-35013CE490AE}"/>
    <hyperlink ref="D7" r:id="rId4" display="https://www.mcguinnessinstitute.org/wp-content/uploads/2021/04/24.-GDS08-Family-violence-funding-approach.pdf" xr:uid="{59BC1435-247A-4381-A6B9-27A1DC3ACDD3}"/>
    <hyperlink ref="D8" r:id="rId5" display="https://www.mcguinnessinstitute.org/wp-content/uploads/2021/04/24.-GDS09-Pacific-Prosperity-Our-People-Our-Solutions-Our-Future.pdf" xr:uid="{EB87722E-5BFE-46BF-B4CA-33E9EA6C9A3D}"/>
    <hyperlink ref="D9" r:id="rId6" display="https://www.mcguinnessinstitute.org/wp-content/uploads/2024/11/GDS23-06-Better-Later-Life-He-Oranga-Kaumtua-2019-to-2034-Super-Seniors.pdf" xr:uid="{D51BC6A8-BC7F-474A-9CD3-71E0459CCEEE}"/>
    <hyperlink ref="D10" r:id="rId7" display="https://www.mcguinnessinstitute.org/wp-content/uploads/2021/04/24.-GDS11-Disability-Action-Plan-2019-2023.pdf" xr:uid="{773071BC-96A1-4754-8BF8-75673FBC4A95}"/>
    <hyperlink ref="D11" r:id="rId8" display="https://www.mcguinnessinstitute.org/wp-content/uploads/2022/04/Campaign-for-Action-on-Family-Violence-2019%E2%80%932023.pdf" xr:uid="{56FE97A5-8A9C-4FD7-A7FC-3F6F4D7E8840}"/>
    <hyperlink ref="D12" r:id="rId9" display="https://www.mcguinnessinstitute.org/wp-content/uploads/2022/04/E-Tu%CC%84-Wha%CC%84nau-Mahere-Rautaki-%E2%80%93-Framework-for-Change-2019%E2%80%932024.pdf" xr:uid="{8C1F9C46-F96F-4206-8B5E-16EB24134A34}"/>
    <hyperlink ref="D13" r:id="rId10" display="https://www.mcguinnessinstitute.org/wp-content/uploads/2022/04/Pathways-for-Change-2019%E2%80%932023.pdf" xr:uid="{9280BBDE-E0BE-4AE7-81D8-104B5A1B6668}"/>
    <hyperlink ref="D14" r:id="rId11" display="https://www.mcguinnessinstitute.org/wp-content/uploads/2022/04/Elder-Abuse-in-Aotearoa-2020.pdf" xr:uid="{8556C379-B6D2-4EDC-B635-65FF9614ACEB}"/>
    <hyperlink ref="D15" r:id="rId12" display="https://www.mcguinnessinstitute.org/wp-content/uploads/2021/04/24.-GDS14-Working-matters-2020.pdf" xr:uid="{54569399-9D7C-4305-8622-2D614594A74E}"/>
    <hyperlink ref="D16" r:id="rId13" display="https://www.mcguinnessinstitute.org/wp-content/uploads/2024/11/GDS03-04-GDS17-09-GDS19-35-GDS21-01-GDS22-02-GDS23-13-GDS27-03-GDS28-02.pdf" xr:uid="{BA0C5BFB-CE97-495B-A2D4-8A2030C845CC}"/>
    <hyperlink ref="D17" r:id="rId14" display="https://www.mcguinnessinstitute.org/wp-content/uploads/2024/06/23-MSD-n.d.-2021-financial-capability-aotearoa-newzealand.pdf" xr:uid="{0805586F-B110-400F-8BE5-CB83E60F3045}"/>
    <hyperlink ref="D18" r:id="rId15" display="https://www.mcguinnessinstitute.org/wp-content/uploads/2024/06/23-MSD-Mar-2022-msd-s-technology-strategy.pdf" xr:uid="{31EEFDEA-55E7-49F8-A117-0FDAC21B4913}"/>
    <hyperlink ref="D19" r:id="rId16" display="https://www.mcguinnessinstitute.org/wp-content/uploads/2024/06/23-MSD-Apr-2022-Older-Workers-Action-Plan.pdf" xr:uid="{986CF767-4846-4779-B354-03253413FF2A}"/>
    <hyperlink ref="D20" r:id="rId17" display="https://www.mcguinnessinstitute.org/wp-content/uploads/2024/06/23-MSD-Jun-2022-investment-strategy-2022-to-2025.pdf" xr:uid="{8D86D4BC-35C0-46AC-98C6-200598A344FB}"/>
    <hyperlink ref="D21" r:id="rId18" display="https://www.mcguinnessinstitute.org/wp-content/uploads/2024/06/23-MSD-27-OT-NK-Social-Sector-Commissioning-action-plan-2022.pdf" xr:uid="{202CFD7D-C407-4100-BCFD-985802AB44B4}"/>
    <hyperlink ref="D22" r:id="rId19" display="https://www.mcguinnessinstitute.org/wp-content/uploads/2024/06/23-MSD-NK-youth-plan-strategic-document.pdf" xr:uid="{0B4199E2-F91F-4763-A3BA-D001C1E4D2C3}"/>
  </hyperlinks>
  <pageMargins left="0.7" right="0.7" top="0.75" bottom="0.75" header="0.3" footer="0.3"/>
  <pageSetup paperSize="8" scale="34" orientation="landscape" r:id="rId20"/>
  <headerFooter>
    <oddHeader>&amp;C&amp;"Calibri"&amp;10&amp;K000000 IN-CONFIDENCE&amp;1#_x000D_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
  <sheetViews>
    <sheetView tabSelected="1" topLeftCell="A2" workbookViewId="0">
      <selection activeCell="B5" sqref="B5"/>
    </sheetView>
  </sheetViews>
  <sheetFormatPr baseColWidth="10" defaultColWidth="8.83203125" defaultRowHeight="15" x14ac:dyDescent="0.2"/>
  <cols>
    <col min="1" max="1" width="39" customWidth="1"/>
    <col min="2" max="2" width="30.5" customWidth="1"/>
    <col min="3" max="3" width="47" customWidth="1"/>
    <col min="4" max="5" width="34.5" customWidth="1"/>
  </cols>
  <sheetData>
    <row r="1" spans="1:4" x14ac:dyDescent="0.2">
      <c r="A1" s="12" t="s">
        <v>144</v>
      </c>
      <c r="B1" s="13"/>
      <c r="C1" s="13"/>
      <c r="D1" s="13"/>
    </row>
    <row r="2" spans="1:4" ht="109.5" customHeight="1" x14ac:dyDescent="0.2">
      <c r="A2" s="8" t="s">
        <v>145</v>
      </c>
      <c r="B2" s="8" t="s">
        <v>146</v>
      </c>
      <c r="C2" s="18" t="s">
        <v>155</v>
      </c>
      <c r="D2" s="8" t="s">
        <v>147</v>
      </c>
    </row>
    <row r="3" spans="1:4" x14ac:dyDescent="0.2">
      <c r="A3" s="8" t="s">
        <v>20</v>
      </c>
      <c r="B3" s="8" t="s">
        <v>21</v>
      </c>
      <c r="C3" s="8" t="s">
        <v>22</v>
      </c>
      <c r="D3" s="8" t="s">
        <v>23</v>
      </c>
    </row>
    <row r="4" spans="1:4" ht="80" x14ac:dyDescent="0.2">
      <c r="A4" s="11" t="s">
        <v>150</v>
      </c>
      <c r="B4" s="26" t="s">
        <v>164</v>
      </c>
      <c r="C4" s="11" t="s">
        <v>168</v>
      </c>
      <c r="D4" s="23" t="s">
        <v>173</v>
      </c>
    </row>
    <row r="5" spans="1:4" ht="48" x14ac:dyDescent="0.2">
      <c r="A5" s="11" t="s">
        <v>151</v>
      </c>
      <c r="B5" s="31" t="s">
        <v>174</v>
      </c>
      <c r="C5" s="9" t="s">
        <v>169</v>
      </c>
      <c r="D5" s="24" t="s">
        <v>152</v>
      </c>
    </row>
    <row r="6" spans="1:4" ht="80" x14ac:dyDescent="0.2">
      <c r="A6" s="29" t="s">
        <v>157</v>
      </c>
      <c r="B6" s="32" t="s">
        <v>165</v>
      </c>
      <c r="C6" s="30" t="s">
        <v>169</v>
      </c>
      <c r="D6" s="24" t="s">
        <v>177</v>
      </c>
    </row>
    <row r="7" spans="1:4" ht="80" x14ac:dyDescent="0.2">
      <c r="A7" s="9" t="s">
        <v>176</v>
      </c>
      <c r="B7" s="27" t="s">
        <v>175</v>
      </c>
      <c r="C7" s="9"/>
      <c r="D7" s="24" t="s">
        <v>158</v>
      </c>
    </row>
    <row r="8" spans="1:4" ht="64" x14ac:dyDescent="0.2">
      <c r="A8" s="24" t="s">
        <v>153</v>
      </c>
      <c r="B8" s="28" t="s">
        <v>166</v>
      </c>
      <c r="C8" s="9"/>
      <c r="D8" s="24" t="s">
        <v>154</v>
      </c>
    </row>
    <row r="9" spans="1:4" x14ac:dyDescent="0.2">
      <c r="A9" s="9"/>
      <c r="B9" s="9"/>
      <c r="C9" s="9"/>
      <c r="D9" s="9"/>
    </row>
    <row r="10" spans="1:4" x14ac:dyDescent="0.2">
      <c r="A10" s="9"/>
      <c r="B10" s="9"/>
      <c r="C10" s="9"/>
      <c r="D10" s="9"/>
    </row>
  </sheetData>
  <sheetProtection algorithmName="SHA-512" hashValue="diBtHjwEeHsSLjX2mE2fUI91ljJJ8Zm9UjsgMQ+UpCb5xo0Li1bXhgKQahkX6Tr7eqh2dSX5IPTZydi0VG64Dg==" saltValue="OqM7MUt8WeT2ewLqZOn7kQ==" spinCount="100000" sheet="1" objects="1" scenarios="1"/>
  <hyperlinks>
    <hyperlink ref="B4" r:id="rId1" xr:uid="{20886781-84C6-4EA3-8EEC-2977848C0DC6}"/>
    <hyperlink ref="B5" r:id="rId2" display="https://www.msd.govt.nz/documents/about-msd-and-our-work/publications-resources/corporate/technology-strategy-ministry-of-social-development-2024-update.pdf" xr:uid="{73FFA78E-EB1D-48EF-8EB6-EA1F52130E85}"/>
    <hyperlink ref="B8" r:id="rId3" xr:uid="{05F552CA-5A72-4D1C-A82D-E71082EF3870}"/>
    <hyperlink ref="B7" r:id="rId4" xr:uid="{BE307B6D-1524-4BA7-8A6C-BE2813E69A9D}"/>
  </hyperlinks>
  <pageMargins left="0.7" right="0.7" top="0.75" bottom="0.75" header="0.3" footer="0.3"/>
  <pageSetup paperSize="8" orientation="landscape" r:id="rId5"/>
  <headerFooter>
    <oddHeader>&amp;C&amp;"Calibri"&amp;10&amp;K000000 IN-CONFIDENCE&amp;1#_x000D_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67F7E8826A114994374061E2FD55D1" ma:contentTypeVersion="26" ma:contentTypeDescription="Create a new document." ma:contentTypeScope="" ma:versionID="b89acc8d0bdca512a8e6aceb616d0bd5">
  <xsd:schema xmlns:xsd="http://www.w3.org/2001/XMLSchema" xmlns:xs="http://www.w3.org/2001/XMLSchema" xmlns:p="http://schemas.microsoft.com/office/2006/metadata/properties" xmlns:ns2="301152e1-581a-4132-b52d-c57ef0029990" xmlns:ns3="f0171425-bbf0-407f-b095-033ff143ae77" targetNamespace="http://schemas.microsoft.com/office/2006/metadata/properties" ma:root="true" ma:fieldsID="8beec3593984dcc6cf1cb3f340ae620b" ns2:_="" ns3:_="">
    <xsd:import namespace="301152e1-581a-4132-b52d-c57ef0029990"/>
    <xsd:import namespace="f0171425-bbf0-407f-b095-033ff143ae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Details" minOccurs="0"/>
                <xsd:element ref="ns3:SharedWithUsers" minOccurs="0"/>
                <xsd:element ref="ns2:MediaServiceGenerationTime" minOccurs="0"/>
                <xsd:element ref="ns2:MediaServiceEventHashCode" minOccurs="0"/>
                <xsd:element ref="ns2:MediaServiceAutoKeyPoints" minOccurs="0"/>
                <xsd:element ref="ns2:MediaServiceKeyPoints" minOccurs="0"/>
                <xsd:element ref="ns2:Number" minOccurs="0"/>
                <xsd:element ref="ns2:MediaLengthInSeconds" minOccurs="0"/>
                <xsd:element ref="ns2:no" minOccurs="0"/>
                <xsd:element ref="ns3:TaxCatchAll" minOccurs="0"/>
                <xsd:element ref="ns2:OnWP2020_x002f_06Table_x003f_" minOccurs="0"/>
                <xsd:element ref="ns2:MediaServiceObjectDetectorVersions" minOccurs="0"/>
                <xsd:element ref="ns2:MediaServiceSearchProperties" minOccurs="0"/>
                <xsd:element ref="ns2:Copyintotermdeposit" minOccurs="0"/>
                <xsd:element ref="ns2:ReferenceTa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152e1-581a-4132-b52d-c57ef00299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no" ma:index="22" nillable="true" ma:displayName="no" ma:format="Dropdown" ma:internalName="no" ma:percentage="FALSE">
      <xsd:simpleType>
        <xsd:restriction base="dms:Number"/>
      </xsd:simpleType>
    </xsd:element>
    <xsd:element name="OnWP2020_x002f_06Table_x003f_" ma:index="25" nillable="true" ma:displayName="On WP 2021/06 Table?" ma:default="0" ma:format="Dropdown" ma:internalName="OnWP2020_x002f_06Table_x003f_">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Copyintotermdeposit" ma:index="28" nillable="true" ma:displayName="InDesign" ma:description="Has the reference been moved into InDesign?" ma:format="Dropdown" ma:internalName="Copyintotermdeposit">
      <xsd:simpleType>
        <xsd:restriction base="dms:Text">
          <xsd:maxLength value="255"/>
        </xsd:restriction>
      </xsd:simpleType>
    </xsd:element>
    <xsd:element name="ReferenceTable" ma:index="29" nillable="true" ma:displayName="Reference Table" ma:description="Has the PDF been uploaded to the reference tables?" ma:format="Dropdown" ma:internalName="ReferenceTab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171425-bbf0-407f-b095-033ff143ae77" elementFormDefault="qualified">
    <xsd:import namespace="http://schemas.microsoft.com/office/2006/documentManagement/types"/>
    <xsd:import namespace="http://schemas.microsoft.com/office/infopath/2007/PartnerControls"/>
    <xsd:element name="SharedWithDetails" ma:index="14" nillable="true" ma:displayName="Shared With Details" ma:internalName="SharedWithDetails" ma:readOnly="true">
      <xsd:simpleType>
        <xsd:restriction base="dms:Note">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4" nillable="true" ma:displayName="Taxonomy Catch All Column" ma:hidden="true" ma:list="{36a9d721-d4f6-4815-bc99-630559cba2e8}" ma:internalName="TaxCatchAll" ma:showField="CatchAllData" ma:web="f0171425-bbf0-407f-b095-033ff143ae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nWP2020_x002f_06Table_x003f_ xmlns="301152e1-581a-4132-b52d-c57ef0029990">false</OnWP2020_x002f_06Table_x003f_>
    <TaxCatchAll xmlns="f0171425-bbf0-407f-b095-033ff143ae77" xsi:nil="true"/>
    <ReferenceTable xmlns="301152e1-581a-4132-b52d-c57ef0029990" xsi:nil="true"/>
    <Number xmlns="301152e1-581a-4132-b52d-c57ef0029990" xsi:nil="true"/>
    <Copyintotermdeposit xmlns="301152e1-581a-4132-b52d-c57ef0029990" xsi:nil="true"/>
    <no xmlns="301152e1-581a-4132-b52d-c57ef0029990" xsi:nil="true"/>
  </documentManagement>
</p:properties>
</file>

<file path=customXml/itemProps1.xml><?xml version="1.0" encoding="utf-8"?>
<ds:datastoreItem xmlns:ds="http://schemas.openxmlformats.org/officeDocument/2006/customXml" ds:itemID="{1826A128-B512-4750-97D6-F1F959353684}">
  <ds:schemaRefs>
    <ds:schemaRef ds:uri="http://schemas.microsoft.com/sharepoint/v3/contenttype/forms"/>
  </ds:schemaRefs>
</ds:datastoreItem>
</file>

<file path=customXml/itemProps2.xml><?xml version="1.0" encoding="utf-8"?>
<ds:datastoreItem xmlns:ds="http://schemas.openxmlformats.org/officeDocument/2006/customXml" ds:itemID="{3EB58390-F122-4E3D-8382-CD07B403E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152e1-581a-4132-b52d-c57ef0029990"/>
    <ds:schemaRef ds:uri="f0171425-bbf0-407f-b095-033ff143a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301152e1-581a-4132-b52d-c57ef0029990"/>
    <ds:schemaRef ds:uri="f0171425-bbf0-407f-b095-033ff143ae77"/>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 Meates</dc:creator>
  <cp:keywords/>
  <dc:description/>
  <cp:lastModifiedBy>Molly Woods</cp:lastModifiedBy>
  <cp:revision/>
  <cp:lastPrinted>2025-02-09T20:21:15Z</cp:lastPrinted>
  <dcterms:created xsi:type="dcterms:W3CDTF">2024-12-18T01:16:19Z</dcterms:created>
  <dcterms:modified xsi:type="dcterms:W3CDTF">2025-02-26T03:14:20Z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0x010100D567F7E8826A114994374061E2FD55D1</vt:lpwstr>
  </property>
  <property fmtid="{D5CDD505-2E9C-101B-9397-08002B2CF9AE}" pid="3" name="MSIP_Label_f43e46a9-9901-46e9-bfae-bb6189d4cb66_Enabled">
    <vt:lpwstr>true</vt:lpwstr>
  </property>
  <property fmtid="{D5CDD505-2E9C-101B-9397-08002B2CF9AE}" pid="4" name="MSIP_Label_f43e46a9-9901-46e9-bfae-bb6189d4cb66_SetDate">
    <vt:lpwstr>2025-01-09T20:01:03Z</vt:lpwstr>
  </property>
  <property fmtid="{D5CDD505-2E9C-101B-9397-08002B2CF9AE}" pid="5" name="MSIP_Label_f43e46a9-9901-46e9-bfae-bb6189d4cb66_Method">
    <vt:lpwstr>Standard</vt:lpwstr>
  </property>
  <property fmtid="{D5CDD505-2E9C-101B-9397-08002B2CF9AE}" pid="6" name="MSIP_Label_f43e46a9-9901-46e9-bfae-bb6189d4cb66_Name">
    <vt:lpwstr>In-confidence</vt:lpwstr>
  </property>
  <property fmtid="{D5CDD505-2E9C-101B-9397-08002B2CF9AE}" pid="7" name="MSIP_Label_f43e46a9-9901-46e9-bfae-bb6189d4cb66_SiteId">
    <vt:lpwstr>e40c4f52-99bd-4d4f-bf7e-d001a2ca6556</vt:lpwstr>
  </property>
  <property fmtid="{D5CDD505-2E9C-101B-9397-08002B2CF9AE}" pid="8" name="MSIP_Label_f43e46a9-9901-46e9-bfae-bb6189d4cb66_ActionId">
    <vt:lpwstr>a51e0959-78b9-4067-aea6-1972c6b99aab</vt:lpwstr>
  </property>
  <property fmtid="{D5CDD505-2E9C-101B-9397-08002B2CF9AE}" pid="9" name="MSIP_Label_f43e46a9-9901-46e9-bfae-bb6189d4cb66_ContentBits">
    <vt:lpwstr>1</vt:lpwstr>
  </property>
</Properties>
</file>